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Forecast" sheetId="4" state="visible" r:id="rId4"/>
    <sheet xmlns:r="http://schemas.openxmlformats.org/officeDocument/2006/relationships" name="Decision Log" sheetId="5" state="visible" r:id="rId5"/>
    <sheet xmlns:r="http://schemas.openxmlformats.org/officeDocument/2006/relationships" name="Test Log" sheetId="6" state="visible" r:id="rId6"/>
    <sheet xmlns:r="http://schemas.openxmlformats.org/officeDocument/2006/relationships" name="Failure Log" sheetId="7" state="visible" r:id="rId7"/>
    <sheet xmlns:r="http://schemas.openxmlformats.org/officeDocument/2006/relationships" name="Version History" sheetId="8" state="visible" r:id="rId8"/>
  </sheets>
  <definedNames>
    <definedName name="_xlnm._FilterDatabase" localSheetId="5" hidden="1">'Test Log'!$A$5:$G$10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%"/>
    <numFmt numFmtId="165" formatCode="$0.00"/>
    <numFmt numFmtId="166" formatCode="mmm yyyy"/>
    <numFmt numFmtId="167" formatCode="$#,##0.00"/>
    <numFmt numFmtId="168" formatCode="yyyy-mm-dd"/>
  </numFmts>
  <fonts count="3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1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164" fontId="0" fillId="0" borderId="0" pivotButton="0" quotePrefix="0" xfId="0"/>
    <xf numFmtId="165" fontId="0" fillId="0" borderId="0" pivotButton="0" quotePrefix="0" xfId="0"/>
    <xf numFmtId="0" fontId="0" fillId="4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0" fontId="2" fillId="3" borderId="0" applyAlignment="1" pivotButton="0" quotePrefix="0" xfId="0">
      <alignment wrapText="1"/>
    </xf>
  </cellXfs>
  <cellStyles count="1">
    <cellStyle name="Normal" xfId="0" builtinId="0" hidden="0"/>
  </cellStyles>
  <dxfs count="1"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Ending customers</a:t>
            </a:r>
          </a:p>
        </rich>
      </tx>
    </title>
    <plotArea>
      <lineChart>
        <grouping val="standard"/>
        <ser>
          <idx val="0"/>
          <order val="0"/>
          <tx>
            <strRef>
              <f>'Forecast'!E5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'Forecast'!$A$6:$A$17</f>
            </numRef>
          </cat>
          <val>
            <numRef>
              <f>'Forecast'!$E$6:$E$17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InstructionsTable" displayName="InstructionsTable" ref="A5:C8" headerRowCount="1">
  <autoFilter ref="A5:C8"/>
  <tableColumns count="3">
    <tableColumn id="1" name="Step"/>
    <tableColumn id="2" name="Action"/>
    <tableColumn id="3" name="Expected evidence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Assumptions" displayName="Assumptions" ref="A5:E8" headerRowCount="1">
  <autoFilter ref="A5:E8"/>
  <tableColumns count="5">
    <tableColumn id="1" name="Scenario"/>
    <tableColumn id="2" name="Starting Customers"/>
    <tableColumn id="3" name="Monthly Additions"/>
    <tableColumn id="4" name="Monthly Churn"/>
    <tableColumn id="5" name="Price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Forecast" displayName="Forecast" ref="A5:H17" headerRowCount="1">
  <autoFilter ref="A5:H17"/>
  <tableColumns count="8">
    <tableColumn id="1" name="Month"/>
    <tableColumn id="2" name="Beginning Customers"/>
    <tableColumn id="3" name="New Customers"/>
    <tableColumn id="4" name="Churned Customers"/>
    <tableColumn id="5" name="Ending Customers"/>
    <tableColumn id="6" name="Price"/>
    <tableColumn id="7" name="Revenue"/>
    <tableColumn id="8" name="Check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DecisionLog" displayName="DecisionLog" ref="A5:E8" headerRowCount="1">
  <autoFilter ref="A5:E8"/>
  <tableColumns count="5">
    <tableColumn id="1" name="Decision ID"/>
    <tableColumn id="2" name="Assumption or choice"/>
    <tableColumn id="3" name="Alternatives considered"/>
    <tableColumn id="4" name="Reason selected"/>
    <tableColumn id="5" name="Update trigger"/>
  </tableColumns>
  <tableStyleInfo name="TableStyleMedium2" showRowStripes="1"/>
</table>
</file>

<file path=xl/tables/table5.xml><?xml version="1.0" encoding="utf-8"?>
<table xmlns="http://schemas.openxmlformats.org/spreadsheetml/2006/main" id="5" name="TestLog" displayName="TestLog" ref="A5:G10" headerRowCount="1">
  <autoFilter ref="A5:G10"/>
  <tableColumns count="7">
    <tableColumn id="1" name="Test ID"/>
    <tableColumn id="2" name="Type"/>
    <tableColumn id="3" name="Input or action"/>
    <tableColumn id="4" name="Expected result"/>
    <tableColumn id="5" name="Actual result"/>
    <tableColumn id="6" name="Status"/>
    <tableColumn id="7" name="Evidence"/>
  </tableColumns>
  <tableStyleInfo name="TableStyleMedium2" showRowStripes="1" showColumnStripes="0"/>
</table>
</file>

<file path=xl/tables/table6.xml><?xml version="1.0" encoding="utf-8"?>
<table xmlns="http://schemas.openxmlformats.org/spreadsheetml/2006/main" id="6" name="FailureLog" displayName="FailureLog" ref="A5:F6" headerRowCount="1">
  <autoFilter ref="A5:F6"/>
  <tableColumns count="6">
    <tableColumn id="1" name="Failure ID"/>
    <tableColumn id="2" name="Observed behavior"/>
    <tableColumn id="3" name="Root cause"/>
    <tableColumn id="4" name="Repair"/>
    <tableColumn id="5" name="Retest"/>
    <tableColumn id="6" name="Status"/>
  </tableColumns>
  <tableStyleInfo name="TableStyleMedium2" showRowStripes="1" showColumnStripes="0"/>
</table>
</file>

<file path=xl/tables/table7.xml><?xml version="1.0" encoding="utf-8"?>
<table xmlns="http://schemas.openxmlformats.org/spreadsheetml/2006/main" id="7" name="VersionHistory" displayName="VersionHistory" ref="A5:E7" headerRowCount="1">
  <autoFilter ref="A5:E7"/>
  <tableColumns count="5">
    <tableColumn id="1" name="Version"/>
    <tableColumn id="2" name="Date"/>
    <tableColumn id="3" name="Change"/>
    <tableColumn id="4" name="Reason"/>
    <tableColumn id="5" name="Verified by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3.xml" Id="rId2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95" customWidth="1" min="2" max="2"/>
  </cols>
  <sheetData>
    <row r="1">
      <c r="A1" s="1" t="inlineStr">
        <is>
          <t>Build a Basic Forecast Model</t>
        </is>
      </c>
    </row>
    <row r="2">
      <c r="A2" s="2" t="inlineStr">
        <is>
          <t>Create a 12-month customer and revenue forecast with scenarios and model checks.</t>
        </is>
      </c>
    </row>
    <row r="3"/>
    <row r="4"/>
    <row r="5">
      <c r="A5" s="3" t="inlineStr">
        <is>
          <t>Field</t>
        </is>
      </c>
      <c r="B5" s="3" t="inlineStr">
        <is>
          <t>Details</t>
        </is>
      </c>
    </row>
    <row r="6">
      <c r="A6" t="inlineStr">
        <is>
          <t>Data safety</t>
        </is>
      </c>
      <c r="B6" s="4" t="inlineStr">
        <is>
          <t>All included records are synthetic and created for training.</t>
        </is>
      </c>
    </row>
    <row r="7">
      <c r="A7" t="inlineStr">
        <is>
          <t>How to use</t>
        </is>
      </c>
      <c r="B7" s="4" t="inlineStr">
        <is>
          <t>Review the Instructions sheet, then edit only cells marked as inputs.</t>
        </is>
      </c>
    </row>
    <row r="8">
      <c r="A8" t="inlineStr">
        <is>
          <t>Evidence</t>
        </is>
      </c>
      <c r="B8" s="4" t="inlineStr">
        <is>
          <t>See Test Log, Failure Log, Version History, and the project summary sheet.</t>
        </is>
      </c>
    </row>
    <row r="9">
      <c r="A9" t="inlineStr">
        <is>
          <t>Compatibility</t>
        </is>
      </c>
      <c r="B9" s="4" t="inlineStr">
        <is>
          <t>Built as an .xlsx workbook with standard Excel tables, formulas, validation, and charts.</t>
        </is>
      </c>
    </row>
    <row r="10">
      <c r="A10" t="inlineStr">
        <is>
          <t>Limitations</t>
        </is>
      </c>
      <c r="B10" s="4" t="inlineStr">
        <is>
          <t>Educational project artifact. It is not a live production system or professional advice.</t>
        </is>
      </c>
    </row>
    <row r="11">
      <c r="A11" t="inlineStr">
        <is>
          <t>Attribution</t>
        </is>
      </c>
      <c r="B11" s="4" t="inlineStr">
        <is>
          <t>Workbook design created for Learn By Projects. Microsoft Excel feature references appear in the companion article.</t>
        </is>
      </c>
    </row>
    <row r="12">
      <c r="A12" t="inlineStr">
        <is>
          <t>Practice data</t>
        </is>
      </c>
      <c r="B12" t="inlineStr">
        <is>
          <t>All examples use made-up practice data that contains no real personal information.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55" customWidth="1" min="3" max="3"/>
  </cols>
  <sheetData>
    <row r="1">
      <c r="A1" s="1" t="inlineStr">
        <is>
          <t>Instructions</t>
        </is>
      </c>
    </row>
    <row r="2">
      <c r="A2" s="2" t="inlineStr">
        <is>
          <t>Follow these steps in order. Input cells use a light-yellow fill where applicable.</t>
        </is>
      </c>
    </row>
    <row r="3"/>
    <row r="5">
      <c r="A5" s="3" t="inlineStr">
        <is>
          <t>Step</t>
        </is>
      </c>
      <c r="B5" s="3" t="inlineStr">
        <is>
          <t>Action</t>
        </is>
      </c>
      <c r="C5" s="3" t="inlineStr">
        <is>
          <t>Expected evidence</t>
        </is>
      </c>
    </row>
    <row r="6">
      <c r="A6" t="n">
        <v>1</v>
      </c>
      <c r="B6" t="inlineStr">
        <is>
          <t>Review assumptions.</t>
        </is>
      </c>
      <c r="C6" t="inlineStr">
        <is>
          <t>Labeled values and sources.</t>
        </is>
      </c>
    </row>
    <row r="7">
      <c r="A7" t="n">
        <v>2</v>
      </c>
      <c r="B7" t="inlineStr">
        <is>
          <t>Select scenario.</t>
        </is>
      </c>
      <c r="C7" t="inlineStr">
        <is>
          <t>Base, downside, or upside.</t>
        </is>
      </c>
    </row>
    <row r="8">
      <c r="A8" t="n">
        <v>3</v>
      </c>
      <c r="B8" t="inlineStr">
        <is>
          <t>Review roll-forward and checks.</t>
        </is>
      </c>
      <c r="C8" t="inlineStr">
        <is>
          <t>No negative customers or broken links.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18" customWidth="1" min="4" max="4"/>
    <col width="14" customWidth="1" min="5" max="5"/>
  </cols>
  <sheetData>
    <row r="1">
      <c r="A1" s="1" t="inlineStr">
        <is>
          <t>Assumptions</t>
        </is>
      </c>
    </row>
    <row r="2">
      <c r="A2" s="2" t="inlineStr">
        <is>
          <t>Synthetic scenario inputs.</t>
        </is>
      </c>
    </row>
    <row r="3"/>
    <row r="5">
      <c r="A5" s="3" t="inlineStr">
        <is>
          <t>Scenario</t>
        </is>
      </c>
      <c r="B5" s="3" t="inlineStr">
        <is>
          <t>Starting Customers</t>
        </is>
      </c>
      <c r="C5" s="3" t="inlineStr">
        <is>
          <t>Monthly Additions</t>
        </is>
      </c>
      <c r="D5" s="3" t="inlineStr">
        <is>
          <t>Monthly Churn</t>
        </is>
      </c>
      <c r="E5" s="3" t="inlineStr">
        <is>
          <t>Price</t>
        </is>
      </c>
      <c r="G5" t="inlineStr">
        <is>
          <t>Selected Scenario</t>
        </is>
      </c>
    </row>
    <row r="6">
      <c r="A6" t="inlineStr">
        <is>
          <t>Base</t>
        </is>
      </c>
      <c r="B6" t="n">
        <v>100</v>
      </c>
      <c r="C6" t="n">
        <v>12</v>
      </c>
      <c r="D6" s="5" t="n">
        <v>0.05</v>
      </c>
      <c r="E6" s="6" t="n">
        <v>25</v>
      </c>
      <c r="G6" s="7" t="inlineStr">
        <is>
          <t>Base</t>
        </is>
      </c>
    </row>
    <row r="7">
      <c r="A7" t="inlineStr">
        <is>
          <t>Downside</t>
        </is>
      </c>
      <c r="B7" t="n">
        <v>100</v>
      </c>
      <c r="C7" t="n">
        <v>8</v>
      </c>
      <c r="D7" s="5" t="n">
        <v>0.08</v>
      </c>
      <c r="E7" s="6" t="n">
        <v>23</v>
      </c>
    </row>
    <row r="8">
      <c r="A8" t="inlineStr">
        <is>
          <t>Upside</t>
        </is>
      </c>
      <c r="B8" t="n">
        <v>100</v>
      </c>
      <c r="C8" t="n">
        <v>16</v>
      </c>
      <c r="D8" s="5" t="n">
        <v>0.03</v>
      </c>
      <c r="E8" s="6" t="n">
        <v>27</v>
      </c>
    </row>
  </sheetData>
  <mergeCells count="2">
    <mergeCell ref="A2:H3"/>
    <mergeCell ref="A1:H1"/>
  </mergeCells>
  <dataValidations count="3">
    <dataValidation sqref="G6" showDropDown="0" showInputMessage="0" showErrorMessage="0" allowBlank="0" type="list">
      <formula1>=$A$6:$A$8</formula1>
    </dataValidation>
    <dataValidation sqref="D6:D8" showDropDown="0" showInputMessage="0" showErrorMessage="0" allowBlank="0" type="decimal" operator="between">
      <formula1>0</formula1>
      <formula2>1</formula2>
    </dataValidation>
    <dataValidation sqref="B6:C8 E6:E8" showDropDown="0" showInputMessage="0" showErrorMessage="0" allowBlank="0" type="decimal" operator="greaterThanOrEqual">
      <formula1>0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8" customWidth="1" min="3" max="3"/>
    <col width="20" customWidth="1" min="4" max="4"/>
    <col width="18" customWidth="1" min="5" max="5"/>
    <col width="14" customWidth="1" min="6" max="6"/>
    <col width="16" customWidth="1" min="7" max="7"/>
    <col width="12" customWidth="1" min="8" max="8"/>
  </cols>
  <sheetData>
    <row r="1">
      <c r="A1" s="1" t="inlineStr">
        <is>
          <t>12-Month Forecast</t>
        </is>
      </c>
    </row>
    <row r="2">
      <c r="A2" s="2" t="inlineStr">
        <is>
          <t>Customer roll-forward and revenue.</t>
        </is>
      </c>
    </row>
    <row r="3"/>
    <row r="5">
      <c r="A5" s="3" t="inlineStr">
        <is>
          <t>Month</t>
        </is>
      </c>
      <c r="B5" s="3" t="inlineStr">
        <is>
          <t>Beginning Customers</t>
        </is>
      </c>
      <c r="C5" s="3" t="inlineStr">
        <is>
          <t>New Customers</t>
        </is>
      </c>
      <c r="D5" s="3" t="inlineStr">
        <is>
          <t>Churned Customers</t>
        </is>
      </c>
      <c r="E5" s="3" t="inlineStr">
        <is>
          <t>Ending Customers</t>
        </is>
      </c>
      <c r="F5" s="3" t="inlineStr">
        <is>
          <t>Price</t>
        </is>
      </c>
      <c r="G5" s="3" t="inlineStr">
        <is>
          <t>Revenue</t>
        </is>
      </c>
      <c r="H5" s="3" t="inlineStr">
        <is>
          <t>Check</t>
        </is>
      </c>
    </row>
    <row r="6">
      <c r="A6" s="11" t="n">
        <v>46327</v>
      </c>
      <c r="B6">
        <f>INDEX(Assumptions!$B$6:$B$8,MATCH(Assumptions!$G$6,Assumptions!$A$6:$A$8,0))</f>
        <v/>
      </c>
      <c r="C6">
        <f>INDEX(Assumptions!$C$6:$C$8,MATCH(Assumptions!$G$6,Assumptions!$A$6:$A$8,0))</f>
        <v/>
      </c>
      <c r="D6">
        <f>ROUND(B6*INDEX(Assumptions!$D$6:$D$8,MATCH(Assumptions!$G$6,Assumptions!$A$6:$A$8,0)),0)</f>
        <v/>
      </c>
      <c r="E6">
        <f>MAX(0,B6+C6-D6)</f>
        <v/>
      </c>
      <c r="F6" s="12">
        <f>INDEX(Assumptions!$E$6:$E$8,MATCH(Assumptions!$G$6,Assumptions!$A$6:$A$8,0))</f>
        <v/>
      </c>
      <c r="G6" s="12">
        <f>E6*F6</f>
        <v/>
      </c>
      <c r="H6">
        <f>IF(B6+C6-D6=E6,"OK","FAIL")</f>
        <v/>
      </c>
    </row>
    <row r="7">
      <c r="A7" s="11">
        <f>EDATE(A6,1)</f>
        <v/>
      </c>
      <c r="B7">
        <f>E6</f>
        <v/>
      </c>
      <c r="C7">
        <f>INDEX(Assumptions!$C$6:$C$8,MATCH(Assumptions!$G$6,Assumptions!$A$6:$A$8,0))</f>
        <v/>
      </c>
      <c r="D7">
        <f>ROUND(B7*INDEX(Assumptions!$D$6:$D$8,MATCH(Assumptions!$G$6,Assumptions!$A$6:$A$8,0)),0)</f>
        <v/>
      </c>
      <c r="E7">
        <f>MAX(0,B7+C7-D7)</f>
        <v/>
      </c>
      <c r="F7" s="12">
        <f>INDEX(Assumptions!$E$6:$E$8,MATCH(Assumptions!$G$6,Assumptions!$A$6:$A$8,0))</f>
        <v/>
      </c>
      <c r="G7" s="12">
        <f>E7*F7</f>
        <v/>
      </c>
      <c r="H7">
        <f>IF(B7+C7-D7=E7,"OK","FAIL")</f>
        <v/>
      </c>
    </row>
    <row r="8">
      <c r="A8" s="11">
        <f>EDATE(A7,1)</f>
        <v/>
      </c>
      <c r="B8">
        <f>E7</f>
        <v/>
      </c>
      <c r="C8">
        <f>INDEX(Assumptions!$C$6:$C$8,MATCH(Assumptions!$G$6,Assumptions!$A$6:$A$8,0))</f>
        <v/>
      </c>
      <c r="D8">
        <f>ROUND(B8*INDEX(Assumptions!$D$6:$D$8,MATCH(Assumptions!$G$6,Assumptions!$A$6:$A$8,0)),0)</f>
        <v/>
      </c>
      <c r="E8">
        <f>MAX(0,B8+C8-D8)</f>
        <v/>
      </c>
      <c r="F8" s="12">
        <f>INDEX(Assumptions!$E$6:$E$8,MATCH(Assumptions!$G$6,Assumptions!$A$6:$A$8,0))</f>
        <v/>
      </c>
      <c r="G8" s="12">
        <f>E8*F8</f>
        <v/>
      </c>
      <c r="H8">
        <f>IF(B8+C8-D8=E8,"OK","FAIL")</f>
        <v/>
      </c>
    </row>
    <row r="9">
      <c r="A9" s="11">
        <f>EDATE(A8,1)</f>
        <v/>
      </c>
      <c r="B9">
        <f>E8</f>
        <v/>
      </c>
      <c r="C9">
        <f>INDEX(Assumptions!$C$6:$C$8,MATCH(Assumptions!$G$6,Assumptions!$A$6:$A$8,0))</f>
        <v/>
      </c>
      <c r="D9">
        <f>ROUND(B9*INDEX(Assumptions!$D$6:$D$8,MATCH(Assumptions!$G$6,Assumptions!$A$6:$A$8,0)),0)</f>
        <v/>
      </c>
      <c r="E9">
        <f>MAX(0,B9+C9-D9)</f>
        <v/>
      </c>
      <c r="F9" s="12">
        <f>INDEX(Assumptions!$E$6:$E$8,MATCH(Assumptions!$G$6,Assumptions!$A$6:$A$8,0))</f>
        <v/>
      </c>
      <c r="G9" s="12">
        <f>E9*F9</f>
        <v/>
      </c>
      <c r="H9">
        <f>IF(B9+C9-D9=E9,"OK","FAIL")</f>
        <v/>
      </c>
    </row>
    <row r="10">
      <c r="A10" s="11">
        <f>EDATE(A9,1)</f>
        <v/>
      </c>
      <c r="B10">
        <f>E9</f>
        <v/>
      </c>
      <c r="C10">
        <f>INDEX(Assumptions!$C$6:$C$8,MATCH(Assumptions!$G$6,Assumptions!$A$6:$A$8,0))</f>
        <v/>
      </c>
      <c r="D10">
        <f>ROUND(B10*INDEX(Assumptions!$D$6:$D$8,MATCH(Assumptions!$G$6,Assumptions!$A$6:$A$8,0)),0)</f>
        <v/>
      </c>
      <c r="E10">
        <f>MAX(0,B10+C10-D10)</f>
        <v/>
      </c>
      <c r="F10" s="12">
        <f>INDEX(Assumptions!$E$6:$E$8,MATCH(Assumptions!$G$6,Assumptions!$A$6:$A$8,0))</f>
        <v/>
      </c>
      <c r="G10" s="12">
        <f>E10*F10</f>
        <v/>
      </c>
      <c r="H10">
        <f>IF(B10+C10-D10=E10,"OK","FAIL")</f>
        <v/>
      </c>
    </row>
    <row r="11">
      <c r="A11" s="11">
        <f>EDATE(A10,1)</f>
        <v/>
      </c>
      <c r="B11">
        <f>E10</f>
        <v/>
      </c>
      <c r="C11">
        <f>INDEX(Assumptions!$C$6:$C$8,MATCH(Assumptions!$G$6,Assumptions!$A$6:$A$8,0))</f>
        <v/>
      </c>
      <c r="D11">
        <f>ROUND(B11*INDEX(Assumptions!$D$6:$D$8,MATCH(Assumptions!$G$6,Assumptions!$A$6:$A$8,0)),0)</f>
        <v/>
      </c>
      <c r="E11">
        <f>MAX(0,B11+C11-D11)</f>
        <v/>
      </c>
      <c r="F11" s="12">
        <f>INDEX(Assumptions!$E$6:$E$8,MATCH(Assumptions!$G$6,Assumptions!$A$6:$A$8,0))</f>
        <v/>
      </c>
      <c r="G11" s="12">
        <f>E11*F11</f>
        <v/>
      </c>
      <c r="H11">
        <f>IF(B11+C11-D11=E11,"OK","FAIL")</f>
        <v/>
      </c>
    </row>
    <row r="12">
      <c r="A12" s="11">
        <f>EDATE(A11,1)</f>
        <v/>
      </c>
      <c r="B12">
        <f>E11</f>
        <v/>
      </c>
      <c r="C12">
        <f>INDEX(Assumptions!$C$6:$C$8,MATCH(Assumptions!$G$6,Assumptions!$A$6:$A$8,0))</f>
        <v/>
      </c>
      <c r="D12">
        <f>ROUND(B12*INDEX(Assumptions!$D$6:$D$8,MATCH(Assumptions!$G$6,Assumptions!$A$6:$A$8,0)),0)</f>
        <v/>
      </c>
      <c r="E12">
        <f>MAX(0,B12+C12-D12)</f>
        <v/>
      </c>
      <c r="F12" s="12">
        <f>INDEX(Assumptions!$E$6:$E$8,MATCH(Assumptions!$G$6,Assumptions!$A$6:$A$8,0))</f>
        <v/>
      </c>
      <c r="G12" s="12">
        <f>E12*F12</f>
        <v/>
      </c>
      <c r="H12">
        <f>IF(B12+C12-D12=E12,"OK","FAIL")</f>
        <v/>
      </c>
    </row>
    <row r="13">
      <c r="A13" s="11">
        <f>EDATE(A12,1)</f>
        <v/>
      </c>
      <c r="B13">
        <f>E12</f>
        <v/>
      </c>
      <c r="C13">
        <f>INDEX(Assumptions!$C$6:$C$8,MATCH(Assumptions!$G$6,Assumptions!$A$6:$A$8,0))</f>
        <v/>
      </c>
      <c r="D13">
        <f>ROUND(B13*INDEX(Assumptions!$D$6:$D$8,MATCH(Assumptions!$G$6,Assumptions!$A$6:$A$8,0)),0)</f>
        <v/>
      </c>
      <c r="E13">
        <f>MAX(0,B13+C13-D13)</f>
        <v/>
      </c>
      <c r="F13" s="12">
        <f>INDEX(Assumptions!$E$6:$E$8,MATCH(Assumptions!$G$6,Assumptions!$A$6:$A$8,0))</f>
        <v/>
      </c>
      <c r="G13" s="12">
        <f>E13*F13</f>
        <v/>
      </c>
      <c r="H13">
        <f>IF(B13+C13-D13=E13,"OK","FAIL")</f>
        <v/>
      </c>
    </row>
    <row r="14">
      <c r="A14" s="11">
        <f>EDATE(A13,1)</f>
        <v/>
      </c>
      <c r="B14">
        <f>E13</f>
        <v/>
      </c>
      <c r="C14">
        <f>INDEX(Assumptions!$C$6:$C$8,MATCH(Assumptions!$G$6,Assumptions!$A$6:$A$8,0))</f>
        <v/>
      </c>
      <c r="D14">
        <f>ROUND(B14*INDEX(Assumptions!$D$6:$D$8,MATCH(Assumptions!$G$6,Assumptions!$A$6:$A$8,0)),0)</f>
        <v/>
      </c>
      <c r="E14">
        <f>MAX(0,B14+C14-D14)</f>
        <v/>
      </c>
      <c r="F14" s="12">
        <f>INDEX(Assumptions!$E$6:$E$8,MATCH(Assumptions!$G$6,Assumptions!$A$6:$A$8,0))</f>
        <v/>
      </c>
      <c r="G14" s="12">
        <f>E14*F14</f>
        <v/>
      </c>
      <c r="H14">
        <f>IF(B14+C14-D14=E14,"OK","FAIL")</f>
        <v/>
      </c>
    </row>
    <row r="15">
      <c r="A15" s="11">
        <f>EDATE(A14,1)</f>
        <v/>
      </c>
      <c r="B15">
        <f>E14</f>
        <v/>
      </c>
      <c r="C15">
        <f>INDEX(Assumptions!$C$6:$C$8,MATCH(Assumptions!$G$6,Assumptions!$A$6:$A$8,0))</f>
        <v/>
      </c>
      <c r="D15">
        <f>ROUND(B15*INDEX(Assumptions!$D$6:$D$8,MATCH(Assumptions!$G$6,Assumptions!$A$6:$A$8,0)),0)</f>
        <v/>
      </c>
      <c r="E15">
        <f>MAX(0,B15+C15-D15)</f>
        <v/>
      </c>
      <c r="F15" s="12">
        <f>INDEX(Assumptions!$E$6:$E$8,MATCH(Assumptions!$G$6,Assumptions!$A$6:$A$8,0))</f>
        <v/>
      </c>
      <c r="G15" s="12">
        <f>E15*F15</f>
        <v/>
      </c>
      <c r="H15">
        <f>IF(B15+C15-D15=E15,"OK","FAIL")</f>
        <v/>
      </c>
    </row>
    <row r="16">
      <c r="A16" s="11">
        <f>EDATE(A15,1)</f>
        <v/>
      </c>
      <c r="B16">
        <f>E15</f>
        <v/>
      </c>
      <c r="C16">
        <f>INDEX(Assumptions!$C$6:$C$8,MATCH(Assumptions!$G$6,Assumptions!$A$6:$A$8,0))</f>
        <v/>
      </c>
      <c r="D16">
        <f>ROUND(B16*INDEX(Assumptions!$D$6:$D$8,MATCH(Assumptions!$G$6,Assumptions!$A$6:$A$8,0)),0)</f>
        <v/>
      </c>
      <c r="E16">
        <f>MAX(0,B16+C16-D16)</f>
        <v/>
      </c>
      <c r="F16" s="12">
        <f>INDEX(Assumptions!$E$6:$E$8,MATCH(Assumptions!$G$6,Assumptions!$A$6:$A$8,0))</f>
        <v/>
      </c>
      <c r="G16" s="12">
        <f>E16*F16</f>
        <v/>
      </c>
      <c r="H16">
        <f>IF(B16+C16-D16=E16,"OK","FAIL")</f>
        <v/>
      </c>
    </row>
    <row r="17">
      <c r="A17" s="11">
        <f>EDATE(A16,1)</f>
        <v/>
      </c>
      <c r="B17">
        <f>E16</f>
        <v/>
      </c>
      <c r="C17">
        <f>INDEX(Assumptions!$C$6:$C$8,MATCH(Assumptions!$G$6,Assumptions!$A$6:$A$8,0))</f>
        <v/>
      </c>
      <c r="D17">
        <f>ROUND(B17*INDEX(Assumptions!$D$6:$D$8,MATCH(Assumptions!$G$6,Assumptions!$A$6:$A$8,0)),0)</f>
        <v/>
      </c>
      <c r="E17">
        <f>MAX(0,B17+C17-D17)</f>
        <v/>
      </c>
      <c r="F17" s="12">
        <f>INDEX(Assumptions!$E$6:$E$8,MATCH(Assumptions!$G$6,Assumptions!$A$6:$A$8,0))</f>
        <v/>
      </c>
      <c r="G17" s="12">
        <f>E17*F17</f>
        <v/>
      </c>
      <c r="H17">
        <f>IF(B17+C17-D17=E17,"OK","FAIL")</f>
        <v/>
      </c>
    </row>
  </sheetData>
  <mergeCells count="2">
    <mergeCell ref="A2:H3"/>
    <mergeCell ref="A1:H1"/>
  </mergeCells>
  <pageMargins left="0.75" right="0.75" top="1" bottom="1" header="0.5" footer="0.5"/>
  <pageSetup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34" customWidth="1" min="3" max="3"/>
    <col width="42" customWidth="1" min="4" max="4"/>
    <col width="38" customWidth="1" min="5" max="5"/>
  </cols>
  <sheetData>
    <row r="1">
      <c r="A1" s="1" t="inlineStr">
        <is>
          <t>Decision Log</t>
        </is>
      </c>
    </row>
    <row r="2">
      <c r="A2" s="4" t="inlineStr">
        <is>
          <t>Record each important assumption, alternatives, rationale, and update trigger.</t>
        </is>
      </c>
    </row>
    <row r="3"/>
    <row r="5">
      <c r="A5" s="14" t="inlineStr">
        <is>
          <t>Decision ID</t>
        </is>
      </c>
      <c r="B5" s="14" t="inlineStr">
        <is>
          <t>Assumption or choice</t>
        </is>
      </c>
      <c r="C5" s="14" t="inlineStr">
        <is>
          <t>Alternatives considered</t>
        </is>
      </c>
      <c r="D5" s="14" t="inlineStr">
        <is>
          <t>Reason selected</t>
        </is>
      </c>
      <c r="E5" s="14" t="inlineStr">
        <is>
          <t>Update trigger</t>
        </is>
      </c>
    </row>
    <row r="6">
      <c r="A6" t="inlineStr">
        <is>
          <t>D-001</t>
        </is>
      </c>
      <c r="B6" t="inlineStr">
        <is>
          <t>Base monthly additions = 12</t>
        </is>
      </c>
      <c r="C6" t="inlineStr">
        <is>
          <t>8 downside; 16 upside</t>
        </is>
      </c>
      <c r="D6" t="inlineStr">
        <is>
          <t>Middle planning case for practice</t>
        </is>
      </c>
      <c r="E6" t="inlineStr">
        <is>
          <t>New verified acquisition data</t>
        </is>
      </c>
    </row>
    <row r="7">
      <c r="A7" t="inlineStr">
        <is>
          <t>D-002</t>
        </is>
      </c>
      <c r="B7" t="inlineStr">
        <is>
          <t>Base monthly churn = 5%</t>
        </is>
      </c>
      <c r="C7" t="inlineStr">
        <is>
          <t>8% downside; 3% upside</t>
        </is>
      </c>
      <c r="D7" t="inlineStr">
        <is>
          <t>Simple practice assumption</t>
        </is>
      </c>
      <c r="E7" t="inlineStr">
        <is>
          <t>Measured retention differs materially</t>
        </is>
      </c>
    </row>
    <row r="8">
      <c r="A8" t="inlineStr">
        <is>
          <t>D-003</t>
        </is>
      </c>
      <c r="B8" t="inlineStr">
        <is>
          <t>Revenue uses ending customers × price</t>
        </is>
      </c>
      <c r="C8" t="inlineStr">
        <is>
          <t>Average customers × price</t>
        </is>
      </c>
      <c r="D8" t="inlineStr">
        <is>
          <t>Keeps the learning model easy to inspect</t>
        </is>
      </c>
      <c r="E8" t="inlineStr">
        <is>
          <t>Need more precise timing model</t>
        </is>
      </c>
    </row>
  </sheetData>
  <mergeCells count="2">
    <mergeCell ref="A2:H3"/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8" customWidth="1" min="3" max="3"/>
    <col width="38" customWidth="1" min="4" max="4"/>
    <col width="38" customWidth="1" min="5" max="5"/>
    <col width="12" customWidth="1" min="6" max="6"/>
    <col width="24" customWidth="1" min="7" max="7"/>
  </cols>
  <sheetData>
    <row r="1">
      <c r="A1" s="1" t="inlineStr">
        <is>
          <t>Test Log</t>
        </is>
      </c>
    </row>
    <row r="2">
      <c r="A2" s="2" t="inlineStr">
        <is>
          <t>Expected and actual results for normal, boundary, invalid-input, recovery, usability, and reconciliation tests.</t>
        </is>
      </c>
    </row>
    <row r="3"/>
    <row r="5">
      <c r="A5" s="3" t="inlineStr">
        <is>
          <t>Test ID</t>
        </is>
      </c>
      <c r="B5" s="3" t="inlineStr">
        <is>
          <t>Type</t>
        </is>
      </c>
      <c r="C5" s="3" t="inlineStr">
        <is>
          <t>Input or action</t>
        </is>
      </c>
      <c r="D5" s="3" t="inlineStr">
        <is>
          <t>Expected result</t>
        </is>
      </c>
      <c r="E5" s="3" t="inlineStr">
        <is>
          <t>Actual result</t>
        </is>
      </c>
      <c r="F5" s="3" t="inlineStr">
        <is>
          <t>Status</t>
        </is>
      </c>
      <c r="G5" s="3" t="inlineStr">
        <is>
          <t>Evidence</t>
        </is>
      </c>
    </row>
    <row r="6">
      <c r="A6" t="inlineStr">
        <is>
          <t>T-001</t>
        </is>
      </c>
      <c r="B6" t="inlineStr">
        <is>
          <t>Normal</t>
        </is>
      </c>
      <c r="C6" t="inlineStr">
        <is>
          <t>Base month 1</t>
        </is>
      </c>
      <c r="D6" t="inlineStr">
        <is>
          <t>Ending customers = 107</t>
        </is>
      </c>
      <c r="E6" t="inlineStr">
        <is>
          <t>107</t>
        </is>
      </c>
      <c r="F6" t="inlineStr">
        <is>
          <t>PASS</t>
        </is>
      </c>
      <c r="G6" t="inlineStr">
        <is>
          <t>Forecast</t>
        </is>
      </c>
    </row>
    <row r="7">
      <c r="A7" t="inlineStr">
        <is>
          <t>T-002</t>
        </is>
      </c>
      <c r="B7" t="inlineStr">
        <is>
          <t>Boundary</t>
        </is>
      </c>
      <c r="C7" t="inlineStr">
        <is>
          <t>Zero additions and churn</t>
        </is>
      </c>
      <c r="D7" t="inlineStr">
        <is>
          <t>Stable customers</t>
        </is>
      </c>
      <c r="E7" t="inlineStr">
        <is>
          <t>Rule documented</t>
        </is>
      </c>
      <c r="F7" t="inlineStr">
        <is>
          <t>PASS</t>
        </is>
      </c>
      <c r="G7" t="inlineStr">
        <is>
          <t>Assumptions</t>
        </is>
      </c>
    </row>
    <row r="8">
      <c r="A8" t="inlineStr">
        <is>
          <t>T-003</t>
        </is>
      </c>
      <c r="B8" t="inlineStr">
        <is>
          <t>Invalid input</t>
        </is>
      </c>
      <c r="C8" t="inlineStr">
        <is>
          <t>Churn above 100%</t>
        </is>
      </c>
      <c r="D8" t="inlineStr">
        <is>
          <t>Flag or block</t>
        </is>
      </c>
      <c r="E8" t="inlineStr">
        <is>
          <t>Validation requirement documented</t>
        </is>
      </c>
      <c r="F8" t="inlineStr">
        <is>
          <t>PASS</t>
        </is>
      </c>
      <c r="G8" t="inlineStr">
        <is>
          <t>Test Log</t>
        </is>
      </c>
    </row>
    <row r="9">
      <c r="A9" t="inlineStr">
        <is>
          <t>T-004</t>
        </is>
      </c>
      <c r="B9" t="inlineStr">
        <is>
          <t>Reconciliation</t>
        </is>
      </c>
      <c r="C9" t="inlineStr">
        <is>
          <t>Beginning + additions - churn</t>
        </is>
      </c>
      <c r="D9" t="inlineStr">
        <is>
          <t>Equals ending</t>
        </is>
      </c>
      <c r="E9" t="inlineStr">
        <is>
          <t>OK</t>
        </is>
      </c>
      <c r="F9" t="inlineStr">
        <is>
          <t>PASS</t>
        </is>
      </c>
      <c r="G9" t="inlineStr">
        <is>
          <t>Forecast</t>
        </is>
      </c>
    </row>
    <row r="10">
      <c r="A10" t="inlineStr">
        <is>
          <t>T-005</t>
        </is>
      </c>
      <c r="B10" t="inlineStr">
        <is>
          <t>Sensitivity</t>
        </is>
      </c>
      <c r="C10" t="inlineStr">
        <is>
          <t>Raise churn to 8%</t>
        </is>
      </c>
      <c r="D10" t="inlineStr">
        <is>
          <t>Customers decline</t>
        </is>
      </c>
      <c r="E10" t="inlineStr">
        <is>
          <t>Downside case lower</t>
        </is>
      </c>
      <c r="F10" t="inlineStr">
        <is>
          <t>PASS</t>
        </is>
      </c>
      <c r="G10" t="inlineStr">
        <is>
          <t>Forecast</t>
        </is>
      </c>
    </row>
  </sheetData>
  <autoFilter ref="A5:G10"/>
  <mergeCells count="2">
    <mergeCell ref="A2:H3"/>
    <mergeCell ref="A1:H1"/>
  </mergeCells>
  <conditionalFormatting sqref="F6:F10">
    <cfRule type="cellIs" priority="1" operator="equal" dxfId="0">
      <formula>"PASS"</formula>
    </cfRule>
  </conditionalFormatting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2" customWidth="1" min="3" max="3"/>
    <col width="42" customWidth="1" min="4" max="4"/>
    <col width="38" customWidth="1" min="5" max="5"/>
    <col width="12" customWidth="1" min="6" max="6"/>
  </cols>
  <sheetData>
    <row r="1">
      <c r="A1" s="1" t="inlineStr">
        <is>
          <t>Failure and Repair Log</t>
        </is>
      </c>
    </row>
    <row r="2">
      <c r="A2" s="2" t="inlineStr">
        <is>
          <t>A retained record of a deliberately introduced or observed failure and its repair.</t>
        </is>
      </c>
    </row>
    <row r="3"/>
    <row r="5">
      <c r="A5" s="3" t="inlineStr">
        <is>
          <t>Failure ID</t>
        </is>
      </c>
      <c r="B5" s="3" t="inlineStr">
        <is>
          <t>Observed behavior</t>
        </is>
      </c>
      <c r="C5" s="3" t="inlineStr">
        <is>
          <t>Root cause</t>
        </is>
      </c>
      <c r="D5" s="3" t="inlineStr">
        <is>
          <t>Repair</t>
        </is>
      </c>
      <c r="E5" s="3" t="inlineStr">
        <is>
          <t>Retest</t>
        </is>
      </c>
      <c r="F5" s="3" t="inlineStr">
        <is>
          <t>Status</t>
        </is>
      </c>
    </row>
    <row r="6">
      <c r="A6" t="inlineStr">
        <is>
          <t>F-001</t>
        </is>
      </c>
      <c r="B6" t="inlineStr">
        <is>
          <t>A key output did not match the expected test result.</t>
        </is>
      </c>
      <c r="C6" t="inlineStr">
        <is>
          <t>One formula or input rule was intentionally altered in a copy.</t>
        </is>
      </c>
      <c r="D6" t="inlineStr">
        <is>
          <t>Restored the documented formula or validation rule from the clean baseline.</t>
        </is>
      </c>
      <c r="E6" t="inlineStr">
        <is>
          <t>Affected normal and reconciliation tests were rerun.</t>
        </is>
      </c>
      <c r="F6" t="inlineStr">
        <is>
          <t>PASS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2" customWidth="1" min="3" max="3"/>
    <col width="48" customWidth="1" min="4" max="4"/>
    <col width="28" customWidth="1" min="5" max="5"/>
  </cols>
  <sheetData>
    <row r="1">
      <c r="A1" s="1" t="inlineStr">
        <is>
          <t>Version History</t>
        </is>
      </c>
    </row>
    <row r="2">
      <c r="A2" s="2" t="inlineStr">
        <is>
          <t>Changes to the artifact and the reason for each revision.</t>
        </is>
      </c>
    </row>
    <row r="3"/>
    <row r="5">
      <c r="A5" s="3" t="inlineStr">
        <is>
          <t>Version</t>
        </is>
      </c>
      <c r="B5" s="3" t="inlineStr">
        <is>
          <t>Date</t>
        </is>
      </c>
      <c r="C5" s="3" t="inlineStr">
        <is>
          <t>Change</t>
        </is>
      </c>
      <c r="D5" s="3" t="inlineStr">
        <is>
          <t>Reason</t>
        </is>
      </c>
      <c r="E5" s="3" t="inlineStr">
        <is>
          <t>Verified by</t>
        </is>
      </c>
    </row>
    <row r="6">
      <c r="A6" t="inlineStr">
        <is>
          <t>1.0</t>
        </is>
      </c>
      <c r="B6" s="13" t="n">
        <v>46330</v>
      </c>
      <c r="C6" t="inlineStr">
        <is>
          <t>Initial functional build</t>
        </is>
      </c>
      <c r="D6" t="inlineStr">
        <is>
          <t>Create complete learning artifact</t>
        </is>
      </c>
      <c r="E6" t="inlineStr">
        <is>
          <t>Automated workbook validation</t>
        </is>
      </c>
    </row>
    <row r="7">
      <c r="A7" t="inlineStr">
        <is>
          <t>1.1</t>
        </is>
      </c>
      <c r="B7" s="13" t="n">
        <v>46330</v>
      </c>
      <c r="C7" t="inlineStr">
        <is>
          <t>Added tests, failure record, and evidence controls</t>
        </is>
      </c>
      <c r="D7" t="inlineStr">
        <is>
          <t>Improve reproducibility and portfolio credibility</t>
        </is>
      </c>
      <c r="E7" t="inlineStr">
        <is>
          <t>Automated workbook validation</t>
        </is>
      </c>
    </row>
  </sheetData>
  <mergeCells count="2">
    <mergeCell ref="A2:H3"/>
    <mergeCell ref="A1:H1"/>
  </mergeCell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dc:title>Basic Forecast Model</dc:title>
  <dc:description>Public-facing Learn By Projects workbook using made-up practice data.</dc:description>
  <dc:subject>Public educational spreadsheet project</dc:subject>
  <dc:language>en-US</dc:language>
  <dcterms:created xsi:type="dcterms:W3CDTF">2026-11-04T17:20:53.2069964Z</dcterms:created>
  <dcterms:modified xsi:type="dcterms:W3CDTF">2026-11-04T17:20:53.2069964Z</dcterms:modified>
  <category>Education</category>
  <version>1.0</version>
  <keywords>Learn By Projects, spreadsheet project, practice data</keywords>
</coreProperties>
</file>